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46966\Dropbox\DropDR\2019 GIW\GIW Final\MI-500\"/>
    </mc:Choice>
  </mc:AlternateContent>
  <xr:revisionPtr revIDLastSave="0" documentId="13_ncr:1_{3DAD8BFB-9DB9-413A-BA00-AEFB500F6FA6}" xr6:coauthVersionLast="43" xr6:coauthVersionMax="43" xr10:uidLastSave="{00000000-0000-0000-0000-000000000000}"/>
  <bookViews>
    <workbookView xWindow="-120" yWindow="-120" windowWidth="29040" windowHeight="15840" xr2:uid="{6644AD6C-0D6D-49DB-894B-D85656CEEF60}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V7" i="1" l="1"/>
  <c r="H3" i="1" s="1"/>
  <c r="U7" i="1"/>
</calcChain>
</file>

<file path=xl/sharedStrings.xml><?xml version="1.0" encoding="utf-8"?>
<sst xmlns="http://schemas.openxmlformats.org/spreadsheetml/2006/main" count="144" uniqueCount="92">
  <si>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</si>
  <si>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</si>
  <si>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</si>
  <si>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</si>
  <si>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</si>
  <si>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</si>
  <si>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</si>
  <si>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</si>
  <si>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</si>
  <si>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</si>
  <si>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</si>
  <si>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</si>
  <si>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</si>
  <si>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</si>
  <si>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</si>
  <si>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</si>
  <si>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</si>
  <si>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</si>
  <si>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</si>
  <si>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</si>
  <si>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</si>
  <si>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</si>
  <si>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</si>
  <si>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</si>
  <si>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</si>
  <si>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</si>
  <si>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</si>
  <si>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</si>
  <si>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</si>
  <si>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</si>
  <si>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Underground Railroad Inc.</t>
  </si>
  <si>
    <t>DVTSHCombo</t>
  </si>
  <si>
    <t>MI0216L5F101810</t>
  </si>
  <si>
    <t>TH</t>
  </si>
  <si>
    <t/>
  </si>
  <si>
    <t>Detroit</t>
  </si>
  <si>
    <t>MI-510</t>
  </si>
  <si>
    <t>Saginaw City &amp; County CoC</t>
  </si>
  <si>
    <t>United Way of Saginaw County</t>
  </si>
  <si>
    <t>Saginaw County Community Mental Health Authority</t>
  </si>
  <si>
    <t>Project Dwelling Place Consolidated</t>
  </si>
  <si>
    <t>MI0222L5F101811</t>
  </si>
  <si>
    <t>PH</t>
  </si>
  <si>
    <t>FMR</t>
  </si>
  <si>
    <t>Restoration Community Outreach</t>
  </si>
  <si>
    <t>Chronic Homeless Assistance</t>
  </si>
  <si>
    <t>MI0224L5F101811</t>
  </si>
  <si>
    <t>Safe Haven</t>
  </si>
  <si>
    <t>MI0225L5F101810</t>
  </si>
  <si>
    <t>SH</t>
  </si>
  <si>
    <t>Saginaw County Youth Protection Council</t>
  </si>
  <si>
    <t>Teen Parent Services Transitional Housing/St. Rita's</t>
  </si>
  <si>
    <t>MI0227L5F101809</t>
  </si>
  <si>
    <t>Transitional Housing</t>
  </si>
  <si>
    <t>MI0302L5F101809</t>
  </si>
  <si>
    <t>Saginaw Catholic Mustard Seed Foundation</t>
  </si>
  <si>
    <t>Mustard Seed Family Plus II - Part 1</t>
  </si>
  <si>
    <t>MI0318L5F101805</t>
  </si>
  <si>
    <t>Mustard Seed Plus IV</t>
  </si>
  <si>
    <t>MI0319L5F101805</t>
  </si>
  <si>
    <t>Mustard Seed Family Plus II - Samaritan Bonus</t>
  </si>
  <si>
    <t>MI0320L5F101805</t>
  </si>
  <si>
    <t>SVRC Industries, Inc.</t>
  </si>
  <si>
    <t>Shelter Plus Care for Victims of Domestic Violence</t>
  </si>
  <si>
    <t>MI0333L5F101809</t>
  </si>
  <si>
    <t>Mustard Seed Plus</t>
  </si>
  <si>
    <t>MI0334L5F101809</t>
  </si>
  <si>
    <t>Rapid Re-Housing</t>
  </si>
  <si>
    <t>MI0348L5F101806</t>
  </si>
  <si>
    <t>SSO</t>
  </si>
  <si>
    <t>Mustard Seed Plus II</t>
  </si>
  <si>
    <t>MI0364L5F101808</t>
  </si>
  <si>
    <t>Homeless Management Information System (HMIS)</t>
  </si>
  <si>
    <t>MI0378L5F101807</t>
  </si>
  <si>
    <t>DV RRH</t>
  </si>
  <si>
    <t>MI0380L5F101807</t>
  </si>
  <si>
    <t>Mustard Seed Plus III</t>
  </si>
  <si>
    <t>MI0388L5F101807</t>
  </si>
  <si>
    <t>Mustard Seed Family Plus</t>
  </si>
  <si>
    <t>MI0389L5F101807</t>
  </si>
  <si>
    <t>RCO Rapid Re-Housing</t>
  </si>
  <si>
    <t>MI0453L5F101804</t>
  </si>
  <si>
    <t>RCO Family First</t>
  </si>
  <si>
    <t>MI0454L5F101804</t>
  </si>
  <si>
    <t>Rapid Re-Housing for Homeless Youth Expansion 2</t>
  </si>
  <si>
    <t>MI0509L5F101803</t>
  </si>
  <si>
    <t>Mustard Seed  Plus V</t>
  </si>
  <si>
    <t>MI0584L5F101801</t>
  </si>
  <si>
    <t>DVRRHTSH</t>
  </si>
  <si>
    <t>MI0621D5F101800</t>
  </si>
  <si>
    <t>Joint TH &amp; PH-RRH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</si>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</sst>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7006-488B-48DB-AAE0-884BD7CBD8AD}">
  <sheetPr codeName="Sheet185">
    <pageSetUpPr fitToPage="1"/>
  </sheetPr>
  <dimension ref="A1:V38"/>
  <sheetViews>
    <sheetView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customWidth="1"/>
    <col min="2" max="3" width="17.7109375" customWidth="1"/>
    <col min="4" max="12" width="11.7109375" customWidth="1"/>
    <col min="13" max="21" width="10.7109375" customWidth="1"/>
    <col min="22" max="22" width="12.7109375" customWidth="1"/>
  </cols>
  <sheetData>
    <row r="1" spans="1:22" ht="35.25" customHeight="1" x14ac:dyDescent="0.25">
      <c r="A1" s="1" t="s">
        <v>0</v>
      </c>
      <c r="B1" s="23" t="s">
        <v>35</v>
      </c>
      <c r="C1" s="23"/>
      <c r="D1" s="23"/>
      <c r="E1" s="24" t="s">
        <v>1</v>
      </c>
      <c r="F1" s="25"/>
      <c r="G1" s="26"/>
      <c r="H1" s="27" t="s">
        <v>38</v>
      </c>
      <c r="I1" s="28"/>
      <c r="J1" s="29"/>
    </row>
    <row r="2" spans="1:22" ht="35.25" customHeight="1" x14ac:dyDescent="0.25">
      <c r="A2" s="1" t="s">
        <v>2</v>
      </c>
      <c r="B2" s="23" t="s">
        <v>36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25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2039269</v>
      </c>
      <c r="I3" s="37"/>
      <c r="J3" s="38"/>
    </row>
    <row r="4" spans="1:22" ht="16.899999999999999" customHeight="1" x14ac:dyDescent="0.25">
      <c r="A4" s="3"/>
      <c r="B4" s="4"/>
      <c r="C4" s="4"/>
      <c r="D4" s="4"/>
      <c r="E4" s="3"/>
      <c r="F4" s="5"/>
      <c r="G4" s="6"/>
      <c r="H4" s="7"/>
      <c r="I4" s="7"/>
    </row>
    <row r="5" spans="1:22" x14ac:dyDescent="0.25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25">
      <c r="A7" s="13" t="s">
        <v>30</v>
      </c>
      <c r="B7" s="13" t="s">
        <v>31</v>
      </c>
      <c r="C7" s="14" t="s">
        <v>32</v>
      </c>
      <c r="D7" s="14">
        <v>2020</v>
      </c>
      <c r="E7" s="14" t="s">
        <v>33</v>
      </c>
      <c r="F7" s="15">
        <v>63232</v>
      </c>
      <c r="G7" s="15">
        <v>0</v>
      </c>
      <c r="H7" s="15">
        <v>165151</v>
      </c>
      <c r="I7" s="15">
        <v>15738</v>
      </c>
      <c r="J7" s="15">
        <v>0</v>
      </c>
      <c r="K7" s="15">
        <v>24411</v>
      </c>
      <c r="L7" s="14" t="s">
        <v>91</v>
      </c>
      <c r="M7" s="16">
        <v>0</v>
      </c>
      <c r="N7" s="16">
        <v>0</v>
      </c>
      <c r="O7" s="16">
        <v>0</v>
      </c>
      <c r="P7" s="16">
        <v>0</v>
      </c>
      <c r="Q7" s="16">
        <v>9</v>
      </c>
      <c r="R7" s="16">
        <v>1</v>
      </c>
      <c r="S7" s="16">
        <v>0</v>
      </c>
      <c r="T7" s="16">
        <v>0</v>
      </c>
      <c r="U7" s="17">
        <f t="shared" ref="U7:U38" si="0">SUM(M7:T7)</f>
        <v>10</v>
      </c>
      <c r="V7" s="18">
        <f t="shared" ref="V7:V38" si="1">SUM(F7:K7)</f>
        <v>268532</v>
      </c>
    </row>
    <row r="8" spans="1:22" x14ac:dyDescent="0.25">
      <c r="A8" s="13" t="s">
        <v>39</v>
      </c>
      <c r="B8" s="13" t="s">
        <v>40</v>
      </c>
      <c r="C8" s="14" t="s">
        <v>41</v>
      </c>
      <c r="D8" s="14">
        <v>2020</v>
      </c>
      <c r="E8" s="14" t="s">
        <v>42</v>
      </c>
      <c r="F8" s="15">
        <v>0</v>
      </c>
      <c r="G8" s="15">
        <v>431496</v>
      </c>
      <c r="H8" s="15">
        <v>0</v>
      </c>
      <c r="I8" s="15">
        <v>0</v>
      </c>
      <c r="J8" s="15">
        <v>0</v>
      </c>
      <c r="K8" s="15">
        <v>26507</v>
      </c>
      <c r="L8" s="14" t="s">
        <v>43</v>
      </c>
      <c r="M8" s="16">
        <v>18</v>
      </c>
      <c r="N8" s="16">
        <v>0</v>
      </c>
      <c r="O8" s="16">
        <v>39</v>
      </c>
      <c r="P8" s="16">
        <v>7</v>
      </c>
      <c r="Q8" s="16">
        <v>2</v>
      </c>
      <c r="R8" s="16">
        <v>0</v>
      </c>
      <c r="S8" s="16">
        <v>0</v>
      </c>
      <c r="T8" s="16">
        <v>0</v>
      </c>
      <c r="U8" s="17">
        <f t="shared" si="0"/>
        <v>66</v>
      </c>
      <c r="V8" s="18">
        <f t="shared" si="1"/>
        <v>458003</v>
      </c>
    </row>
    <row r="9" spans="1:22" x14ac:dyDescent="0.25">
      <c r="A9" s="13" t="s">
        <v>44</v>
      </c>
      <c r="B9" s="13" t="s">
        <v>45</v>
      </c>
      <c r="C9" s="14" t="s">
        <v>46</v>
      </c>
      <c r="D9" s="14">
        <v>2020</v>
      </c>
      <c r="E9" s="14" t="s">
        <v>42</v>
      </c>
      <c r="F9" s="15">
        <v>0</v>
      </c>
      <c r="G9" s="15">
        <v>145104</v>
      </c>
      <c r="H9" s="15">
        <v>0</v>
      </c>
      <c r="I9" s="15">
        <v>0</v>
      </c>
      <c r="J9" s="15">
        <v>0</v>
      </c>
      <c r="K9" s="15">
        <v>4635</v>
      </c>
      <c r="L9" s="14" t="s">
        <v>43</v>
      </c>
      <c r="M9" s="16">
        <v>0</v>
      </c>
      <c r="N9" s="16">
        <v>8</v>
      </c>
      <c r="O9" s="16">
        <v>6</v>
      </c>
      <c r="P9" s="16">
        <v>4</v>
      </c>
      <c r="Q9" s="16">
        <v>2</v>
      </c>
      <c r="R9" s="16">
        <v>0</v>
      </c>
      <c r="S9" s="16">
        <v>0</v>
      </c>
      <c r="T9" s="16">
        <v>0</v>
      </c>
      <c r="U9" s="17">
        <f t="shared" si="0"/>
        <v>20</v>
      </c>
      <c r="V9" s="18">
        <f t="shared" si="1"/>
        <v>149739</v>
      </c>
    </row>
    <row r="10" spans="1:22" x14ac:dyDescent="0.25">
      <c r="A10" s="13" t="s">
        <v>44</v>
      </c>
      <c r="B10" s="13" t="s">
        <v>47</v>
      </c>
      <c r="C10" s="14" t="s">
        <v>48</v>
      </c>
      <c r="D10" s="14">
        <v>2020</v>
      </c>
      <c r="E10" s="14" t="s">
        <v>49</v>
      </c>
      <c r="F10" s="15">
        <v>0</v>
      </c>
      <c r="G10" s="15">
        <v>0</v>
      </c>
      <c r="H10" s="15">
        <v>42949</v>
      </c>
      <c r="I10" s="15">
        <v>28750</v>
      </c>
      <c r="J10" s="15">
        <v>0</v>
      </c>
      <c r="K10" s="15">
        <v>2250</v>
      </c>
      <c r="L10" s="14" t="s">
        <v>34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73949</v>
      </c>
    </row>
    <row r="11" spans="1:22" x14ac:dyDescent="0.25">
      <c r="A11" s="13" t="s">
        <v>50</v>
      </c>
      <c r="B11" s="13" t="s">
        <v>51</v>
      </c>
      <c r="C11" s="14" t="s">
        <v>52</v>
      </c>
      <c r="D11" s="14">
        <v>2020</v>
      </c>
      <c r="E11" s="14" t="s">
        <v>33</v>
      </c>
      <c r="F11" s="15">
        <v>0</v>
      </c>
      <c r="G11" s="15">
        <v>0</v>
      </c>
      <c r="H11" s="15">
        <v>0</v>
      </c>
      <c r="I11" s="15">
        <v>55489</v>
      </c>
      <c r="J11" s="15">
        <v>0</v>
      </c>
      <c r="K11" s="15">
        <v>3884</v>
      </c>
      <c r="L11" s="14" t="s">
        <v>34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59373</v>
      </c>
    </row>
    <row r="12" spans="1:22" x14ac:dyDescent="0.25">
      <c r="A12" s="13" t="s">
        <v>44</v>
      </c>
      <c r="B12" s="13" t="s">
        <v>53</v>
      </c>
      <c r="C12" s="14" t="s">
        <v>54</v>
      </c>
      <c r="D12" s="14">
        <v>2020</v>
      </c>
      <c r="E12" s="14" t="s">
        <v>33</v>
      </c>
      <c r="F12" s="15">
        <v>0</v>
      </c>
      <c r="G12" s="15">
        <v>0</v>
      </c>
      <c r="H12" s="15">
        <v>35286</v>
      </c>
      <c r="I12" s="15">
        <v>16637</v>
      </c>
      <c r="J12" s="15">
        <v>0</v>
      </c>
      <c r="K12" s="15">
        <v>2589</v>
      </c>
      <c r="L12" s="14" t="s">
        <v>34</v>
      </c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54512</v>
      </c>
    </row>
    <row r="13" spans="1:22" x14ac:dyDescent="0.25">
      <c r="A13" s="13" t="s">
        <v>55</v>
      </c>
      <c r="B13" s="13" t="s">
        <v>56</v>
      </c>
      <c r="C13" s="14" t="s">
        <v>57</v>
      </c>
      <c r="D13" s="14">
        <v>2020</v>
      </c>
      <c r="E13" s="14" t="s">
        <v>42</v>
      </c>
      <c r="F13" s="15">
        <v>0</v>
      </c>
      <c r="G13" s="15">
        <v>20400</v>
      </c>
      <c r="H13" s="15">
        <v>0</v>
      </c>
      <c r="I13" s="15">
        <v>0</v>
      </c>
      <c r="J13" s="15">
        <v>0</v>
      </c>
      <c r="K13" s="15">
        <v>1241</v>
      </c>
      <c r="L13" s="14" t="s">
        <v>43</v>
      </c>
      <c r="M13" s="16">
        <v>0</v>
      </c>
      <c r="N13" s="16">
        <v>0</v>
      </c>
      <c r="O13" s="16">
        <v>0</v>
      </c>
      <c r="P13" s="16">
        <v>1</v>
      </c>
      <c r="Q13" s="16">
        <v>1</v>
      </c>
      <c r="R13" s="16">
        <v>0</v>
      </c>
      <c r="S13" s="16">
        <v>0</v>
      </c>
      <c r="T13" s="16">
        <v>0</v>
      </c>
      <c r="U13" s="17">
        <f t="shared" si="0"/>
        <v>2</v>
      </c>
      <c r="V13" s="18">
        <f t="shared" si="1"/>
        <v>21641</v>
      </c>
    </row>
    <row r="14" spans="1:22" x14ac:dyDescent="0.25">
      <c r="A14" s="13" t="s">
        <v>55</v>
      </c>
      <c r="B14" s="13" t="s">
        <v>58</v>
      </c>
      <c r="C14" s="14" t="s">
        <v>59</v>
      </c>
      <c r="D14" s="14">
        <v>2020</v>
      </c>
      <c r="E14" s="14" t="s">
        <v>42</v>
      </c>
      <c r="F14" s="15">
        <v>0</v>
      </c>
      <c r="G14" s="15">
        <v>34680</v>
      </c>
      <c r="H14" s="15">
        <v>0</v>
      </c>
      <c r="I14" s="15">
        <v>0</v>
      </c>
      <c r="J14" s="15">
        <v>0</v>
      </c>
      <c r="K14" s="15">
        <v>2234</v>
      </c>
      <c r="L14" s="14" t="s">
        <v>43</v>
      </c>
      <c r="M14" s="16">
        <v>0</v>
      </c>
      <c r="N14" s="16">
        <v>0</v>
      </c>
      <c r="O14" s="16">
        <v>5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7">
        <f t="shared" si="0"/>
        <v>5</v>
      </c>
      <c r="V14" s="18">
        <f t="shared" si="1"/>
        <v>36914</v>
      </c>
    </row>
    <row r="15" spans="1:22" x14ac:dyDescent="0.25">
      <c r="A15" s="13" t="s">
        <v>55</v>
      </c>
      <c r="B15" s="13" t="s">
        <v>60</v>
      </c>
      <c r="C15" s="14" t="s">
        <v>61</v>
      </c>
      <c r="D15" s="14">
        <v>2020</v>
      </c>
      <c r="E15" s="14" t="s">
        <v>42</v>
      </c>
      <c r="F15" s="15">
        <v>0</v>
      </c>
      <c r="G15" s="15">
        <v>36468</v>
      </c>
      <c r="H15" s="15">
        <v>0</v>
      </c>
      <c r="I15" s="15">
        <v>0</v>
      </c>
      <c r="J15" s="15">
        <v>0</v>
      </c>
      <c r="K15" s="15">
        <v>2084</v>
      </c>
      <c r="L15" s="14" t="s">
        <v>43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3</v>
      </c>
      <c r="S15" s="16">
        <v>0</v>
      </c>
      <c r="T15" s="16">
        <v>0</v>
      </c>
      <c r="U15" s="17">
        <f t="shared" si="0"/>
        <v>3</v>
      </c>
      <c r="V15" s="18">
        <f t="shared" si="1"/>
        <v>38552</v>
      </c>
    </row>
    <row r="16" spans="1:22" x14ac:dyDescent="0.25">
      <c r="A16" s="13" t="s">
        <v>62</v>
      </c>
      <c r="B16" s="13" t="s">
        <v>63</v>
      </c>
      <c r="C16" s="14" t="s">
        <v>64</v>
      </c>
      <c r="D16" s="14">
        <v>2020</v>
      </c>
      <c r="E16" s="14" t="s">
        <v>42</v>
      </c>
      <c r="F16" s="15">
        <v>0</v>
      </c>
      <c r="G16" s="15">
        <v>54672</v>
      </c>
      <c r="H16" s="15">
        <v>0</v>
      </c>
      <c r="I16" s="15">
        <v>0</v>
      </c>
      <c r="J16" s="15">
        <v>0</v>
      </c>
      <c r="K16" s="15">
        <v>3266</v>
      </c>
      <c r="L16" s="14" t="s">
        <v>43</v>
      </c>
      <c r="M16" s="16">
        <v>0</v>
      </c>
      <c r="N16" s="16">
        <v>0</v>
      </c>
      <c r="O16" s="16">
        <v>2</v>
      </c>
      <c r="P16" s="16">
        <v>2</v>
      </c>
      <c r="Q16" s="16">
        <v>2</v>
      </c>
      <c r="R16" s="16">
        <v>0</v>
      </c>
      <c r="S16" s="16">
        <v>0</v>
      </c>
      <c r="T16" s="16">
        <v>0</v>
      </c>
      <c r="U16" s="17">
        <f t="shared" si="0"/>
        <v>6</v>
      </c>
      <c r="V16" s="18">
        <f t="shared" si="1"/>
        <v>57938</v>
      </c>
    </row>
    <row r="17" spans="1:22" x14ac:dyDescent="0.25">
      <c r="A17" s="13" t="s">
        <v>55</v>
      </c>
      <c r="B17" s="13" t="s">
        <v>65</v>
      </c>
      <c r="C17" s="14" t="s">
        <v>66</v>
      </c>
      <c r="D17" s="14">
        <v>2020</v>
      </c>
      <c r="E17" s="14" t="s">
        <v>42</v>
      </c>
      <c r="F17" s="15">
        <v>0</v>
      </c>
      <c r="G17" s="15">
        <v>34680</v>
      </c>
      <c r="H17" s="15">
        <v>0</v>
      </c>
      <c r="I17" s="15">
        <v>0</v>
      </c>
      <c r="J17" s="15">
        <v>0</v>
      </c>
      <c r="K17" s="15">
        <v>2163</v>
      </c>
      <c r="L17" s="14" t="s">
        <v>43</v>
      </c>
      <c r="M17" s="16">
        <v>0</v>
      </c>
      <c r="N17" s="16">
        <v>0</v>
      </c>
      <c r="O17" s="16">
        <v>5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7">
        <f t="shared" si="0"/>
        <v>5</v>
      </c>
      <c r="V17" s="18">
        <f t="shared" si="1"/>
        <v>36843</v>
      </c>
    </row>
    <row r="18" spans="1:22" x14ac:dyDescent="0.25">
      <c r="A18" s="13" t="s">
        <v>50</v>
      </c>
      <c r="B18" s="13" t="s">
        <v>67</v>
      </c>
      <c r="C18" s="14" t="s">
        <v>68</v>
      </c>
      <c r="D18" s="14">
        <v>2020</v>
      </c>
      <c r="E18" s="14" t="s">
        <v>69</v>
      </c>
      <c r="F18" s="15">
        <v>0</v>
      </c>
      <c r="G18" s="15">
        <v>0</v>
      </c>
      <c r="H18" s="15">
        <v>42607</v>
      </c>
      <c r="I18" s="15">
        <v>0</v>
      </c>
      <c r="J18" s="15">
        <v>0</v>
      </c>
      <c r="K18" s="15">
        <v>2982</v>
      </c>
      <c r="L18" s="14" t="s">
        <v>34</v>
      </c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45589</v>
      </c>
    </row>
    <row r="19" spans="1:22" x14ac:dyDescent="0.25">
      <c r="A19" s="13" t="s">
        <v>55</v>
      </c>
      <c r="B19" s="13" t="s">
        <v>70</v>
      </c>
      <c r="C19" s="14" t="s">
        <v>71</v>
      </c>
      <c r="D19" s="14">
        <v>2020</v>
      </c>
      <c r="E19" s="14" t="s">
        <v>42</v>
      </c>
      <c r="F19" s="15">
        <v>0</v>
      </c>
      <c r="G19" s="15">
        <v>34680</v>
      </c>
      <c r="H19" s="15">
        <v>0</v>
      </c>
      <c r="I19" s="15">
        <v>0</v>
      </c>
      <c r="J19" s="15">
        <v>0</v>
      </c>
      <c r="K19" s="15">
        <v>2163</v>
      </c>
      <c r="L19" s="14" t="s">
        <v>43</v>
      </c>
      <c r="M19" s="16">
        <v>0</v>
      </c>
      <c r="N19" s="16">
        <v>0</v>
      </c>
      <c r="O19" s="16">
        <v>5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f t="shared" si="0"/>
        <v>5</v>
      </c>
      <c r="V19" s="18">
        <f t="shared" si="1"/>
        <v>36843</v>
      </c>
    </row>
    <row r="20" spans="1:22" x14ac:dyDescent="0.25">
      <c r="A20" s="13" t="s">
        <v>38</v>
      </c>
      <c r="B20" s="13" t="s">
        <v>72</v>
      </c>
      <c r="C20" s="14" t="s">
        <v>73</v>
      </c>
      <c r="D20" s="14">
        <v>2020</v>
      </c>
      <c r="E20" s="14" t="s">
        <v>17</v>
      </c>
      <c r="F20" s="15">
        <v>0</v>
      </c>
      <c r="G20" s="15">
        <v>0</v>
      </c>
      <c r="H20" s="15">
        <v>0</v>
      </c>
      <c r="I20" s="15">
        <v>0</v>
      </c>
      <c r="J20" s="15">
        <v>67152</v>
      </c>
      <c r="K20" s="15">
        <v>4700</v>
      </c>
      <c r="L20" s="14" t="s">
        <v>34</v>
      </c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71852</v>
      </c>
    </row>
    <row r="21" spans="1:22" x14ac:dyDescent="0.25">
      <c r="A21" s="13" t="s">
        <v>30</v>
      </c>
      <c r="B21" s="13" t="s">
        <v>74</v>
      </c>
      <c r="C21" s="14" t="s">
        <v>75</v>
      </c>
      <c r="D21" s="14">
        <v>2020</v>
      </c>
      <c r="E21" s="14" t="s">
        <v>33</v>
      </c>
      <c r="F21" s="15">
        <v>55082</v>
      </c>
      <c r="G21" s="15">
        <v>0</v>
      </c>
      <c r="H21" s="15">
        <v>60426</v>
      </c>
      <c r="I21" s="15">
        <v>0</v>
      </c>
      <c r="J21" s="15">
        <v>0</v>
      </c>
      <c r="K21" s="15">
        <v>11550</v>
      </c>
      <c r="L21" s="14" t="s">
        <v>91</v>
      </c>
      <c r="M21" s="16">
        <v>0</v>
      </c>
      <c r="N21" s="16">
        <v>0</v>
      </c>
      <c r="O21" s="16">
        <v>0</v>
      </c>
      <c r="P21" s="16">
        <v>0</v>
      </c>
      <c r="Q21" s="16">
        <v>6</v>
      </c>
      <c r="R21" s="16">
        <v>0</v>
      </c>
      <c r="S21" s="16">
        <v>0</v>
      </c>
      <c r="T21" s="16">
        <v>0</v>
      </c>
      <c r="U21" s="17">
        <f t="shared" si="0"/>
        <v>6</v>
      </c>
      <c r="V21" s="18">
        <f t="shared" si="1"/>
        <v>127058</v>
      </c>
    </row>
    <row r="22" spans="1:22" x14ac:dyDescent="0.25">
      <c r="A22" s="13" t="s">
        <v>55</v>
      </c>
      <c r="B22" s="13" t="s">
        <v>76</v>
      </c>
      <c r="C22" s="14" t="s">
        <v>77</v>
      </c>
      <c r="D22" s="14">
        <v>2020</v>
      </c>
      <c r="E22" s="14" t="s">
        <v>42</v>
      </c>
      <c r="F22" s="15">
        <v>0</v>
      </c>
      <c r="G22" s="15">
        <v>34680</v>
      </c>
      <c r="H22" s="15">
        <v>0</v>
      </c>
      <c r="I22" s="15">
        <v>0</v>
      </c>
      <c r="J22" s="15">
        <v>0</v>
      </c>
      <c r="K22" s="15">
        <v>2163</v>
      </c>
      <c r="L22" s="14" t="s">
        <v>43</v>
      </c>
      <c r="M22" s="16">
        <v>0</v>
      </c>
      <c r="N22" s="16">
        <v>0</v>
      </c>
      <c r="O22" s="16">
        <v>5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f t="shared" si="0"/>
        <v>5</v>
      </c>
      <c r="V22" s="18">
        <f t="shared" si="1"/>
        <v>36843</v>
      </c>
    </row>
    <row r="23" spans="1:22" x14ac:dyDescent="0.25">
      <c r="A23" s="13" t="s">
        <v>55</v>
      </c>
      <c r="B23" s="13" t="s">
        <v>78</v>
      </c>
      <c r="C23" s="14" t="s">
        <v>79</v>
      </c>
      <c r="D23" s="14">
        <v>2020</v>
      </c>
      <c r="E23" s="14" t="s">
        <v>42</v>
      </c>
      <c r="F23" s="15">
        <v>0</v>
      </c>
      <c r="G23" s="15">
        <v>50220</v>
      </c>
      <c r="H23" s="15">
        <v>0</v>
      </c>
      <c r="I23" s="15">
        <v>0</v>
      </c>
      <c r="J23" s="15">
        <v>0</v>
      </c>
      <c r="K23" s="15">
        <v>2964</v>
      </c>
      <c r="L23" s="14" t="s">
        <v>43</v>
      </c>
      <c r="M23" s="16">
        <v>0</v>
      </c>
      <c r="N23" s="16">
        <v>0</v>
      </c>
      <c r="O23" s="16">
        <v>0</v>
      </c>
      <c r="P23" s="16">
        <v>3</v>
      </c>
      <c r="Q23" s="16">
        <v>1</v>
      </c>
      <c r="R23" s="16">
        <v>1</v>
      </c>
      <c r="S23" s="16">
        <v>0</v>
      </c>
      <c r="T23" s="16">
        <v>0</v>
      </c>
      <c r="U23" s="17">
        <f t="shared" si="0"/>
        <v>5</v>
      </c>
      <c r="V23" s="18">
        <f t="shared" si="1"/>
        <v>53184</v>
      </c>
    </row>
    <row r="24" spans="1:22" x14ac:dyDescent="0.25">
      <c r="A24" s="13" t="s">
        <v>44</v>
      </c>
      <c r="B24" s="13" t="s">
        <v>80</v>
      </c>
      <c r="C24" s="14" t="s">
        <v>81</v>
      </c>
      <c r="D24" s="14">
        <v>2020</v>
      </c>
      <c r="E24" s="14" t="s">
        <v>42</v>
      </c>
      <c r="F24" s="15">
        <v>0</v>
      </c>
      <c r="G24" s="15">
        <v>8832</v>
      </c>
      <c r="H24" s="15">
        <v>3100</v>
      </c>
      <c r="I24" s="15">
        <v>0</v>
      </c>
      <c r="J24" s="15">
        <v>0</v>
      </c>
      <c r="K24" s="15">
        <v>813</v>
      </c>
      <c r="L24" s="14" t="s">
        <v>43</v>
      </c>
      <c r="M24" s="16">
        <v>0</v>
      </c>
      <c r="N24" s="16">
        <v>0</v>
      </c>
      <c r="O24" s="16">
        <v>0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7">
        <f t="shared" si="0"/>
        <v>1</v>
      </c>
      <c r="V24" s="18">
        <f t="shared" si="1"/>
        <v>12745</v>
      </c>
    </row>
    <row r="25" spans="1:22" x14ac:dyDescent="0.25">
      <c r="A25" s="13" t="s">
        <v>44</v>
      </c>
      <c r="B25" s="13" t="s">
        <v>82</v>
      </c>
      <c r="C25" s="14" t="s">
        <v>83</v>
      </c>
      <c r="D25" s="14">
        <v>2020</v>
      </c>
      <c r="E25" s="14" t="s">
        <v>42</v>
      </c>
      <c r="F25" s="15">
        <v>0</v>
      </c>
      <c r="G25" s="15">
        <v>35328</v>
      </c>
      <c r="H25" s="15">
        <v>0</v>
      </c>
      <c r="I25" s="15">
        <v>0</v>
      </c>
      <c r="J25" s="15">
        <v>0</v>
      </c>
      <c r="K25" s="15">
        <v>2382</v>
      </c>
      <c r="L25" s="14" t="s">
        <v>43</v>
      </c>
      <c r="M25" s="16">
        <v>0</v>
      </c>
      <c r="N25" s="16">
        <v>0</v>
      </c>
      <c r="O25" s="16">
        <v>0</v>
      </c>
      <c r="P25" s="16">
        <v>4</v>
      </c>
      <c r="Q25" s="16">
        <v>0</v>
      </c>
      <c r="R25" s="16">
        <v>0</v>
      </c>
      <c r="S25" s="16">
        <v>0</v>
      </c>
      <c r="T25" s="16">
        <v>0</v>
      </c>
      <c r="U25" s="17">
        <f t="shared" si="0"/>
        <v>4</v>
      </c>
      <c r="V25" s="18">
        <f t="shared" si="1"/>
        <v>37710</v>
      </c>
    </row>
    <row r="26" spans="1:22" x14ac:dyDescent="0.25">
      <c r="A26" s="13" t="s">
        <v>50</v>
      </c>
      <c r="B26" s="13" t="s">
        <v>84</v>
      </c>
      <c r="C26" s="14" t="s">
        <v>85</v>
      </c>
      <c r="D26" s="14">
        <v>2020</v>
      </c>
      <c r="E26" s="14" t="s">
        <v>42</v>
      </c>
      <c r="F26" s="15">
        <v>0</v>
      </c>
      <c r="G26" s="15">
        <v>119208</v>
      </c>
      <c r="H26" s="15">
        <v>15322</v>
      </c>
      <c r="I26" s="15">
        <v>0</v>
      </c>
      <c r="J26" s="15">
        <v>0</v>
      </c>
      <c r="K26" s="15">
        <v>8920</v>
      </c>
      <c r="L26" s="14" t="s">
        <v>43</v>
      </c>
      <c r="M26" s="16">
        <v>0</v>
      </c>
      <c r="N26" s="16">
        <v>0</v>
      </c>
      <c r="O26" s="16">
        <v>7</v>
      </c>
      <c r="P26" s="16">
        <v>8</v>
      </c>
      <c r="Q26" s="16">
        <v>0</v>
      </c>
      <c r="R26" s="16">
        <v>0</v>
      </c>
      <c r="S26" s="16">
        <v>0</v>
      </c>
      <c r="T26" s="16">
        <v>0</v>
      </c>
      <c r="U26" s="17">
        <f t="shared" si="0"/>
        <v>15</v>
      </c>
      <c r="V26" s="18">
        <f t="shared" si="1"/>
        <v>143450</v>
      </c>
    </row>
    <row r="27" spans="1:22" x14ac:dyDescent="0.25">
      <c r="A27" s="13" t="s">
        <v>55</v>
      </c>
      <c r="B27" s="13" t="s">
        <v>86</v>
      </c>
      <c r="C27" s="14" t="s">
        <v>87</v>
      </c>
      <c r="D27" s="14">
        <v>2020</v>
      </c>
      <c r="E27" s="14" t="s">
        <v>42</v>
      </c>
      <c r="F27" s="15">
        <v>0</v>
      </c>
      <c r="G27" s="15">
        <v>34680</v>
      </c>
      <c r="H27" s="15">
        <v>0</v>
      </c>
      <c r="I27" s="15">
        <v>0</v>
      </c>
      <c r="J27" s="15">
        <v>0</v>
      </c>
      <c r="K27" s="15">
        <v>0</v>
      </c>
      <c r="L27" s="14" t="s">
        <v>43</v>
      </c>
      <c r="M27" s="16">
        <v>0</v>
      </c>
      <c r="N27" s="16">
        <v>0</v>
      </c>
      <c r="O27" s="16">
        <v>5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f t="shared" si="0"/>
        <v>5</v>
      </c>
      <c r="V27" s="18">
        <f t="shared" si="1"/>
        <v>34680</v>
      </c>
    </row>
    <row r="28" spans="1:22" x14ac:dyDescent="0.25">
      <c r="A28" s="13" t="s">
        <v>30</v>
      </c>
      <c r="B28" s="13" t="s">
        <v>88</v>
      </c>
      <c r="C28" s="14" t="s">
        <v>89</v>
      </c>
      <c r="D28" s="14">
        <v>2020</v>
      </c>
      <c r="E28" s="14" t="s">
        <v>90</v>
      </c>
      <c r="F28" s="15">
        <v>37200</v>
      </c>
      <c r="G28" s="15">
        <v>67704</v>
      </c>
      <c r="H28" s="15">
        <v>56000</v>
      </c>
      <c r="I28" s="15">
        <v>4200</v>
      </c>
      <c r="J28" s="15">
        <v>1550</v>
      </c>
      <c r="K28" s="15">
        <v>16665</v>
      </c>
      <c r="L28" s="14" t="s">
        <v>43</v>
      </c>
      <c r="M28" s="16">
        <v>0</v>
      </c>
      <c r="N28" s="16">
        <v>0</v>
      </c>
      <c r="O28" s="16">
        <v>4</v>
      </c>
      <c r="P28" s="16">
        <v>6</v>
      </c>
      <c r="Q28" s="16">
        <v>2</v>
      </c>
      <c r="R28" s="16">
        <v>0</v>
      </c>
      <c r="S28" s="16">
        <v>0</v>
      </c>
      <c r="T28" s="16">
        <v>0</v>
      </c>
      <c r="U28" s="17">
        <f t="shared" si="0"/>
        <v>12</v>
      </c>
      <c r="V28" s="18">
        <f t="shared" si="1"/>
        <v>183319</v>
      </c>
    </row>
    <row r="29" spans="1:22" x14ac:dyDescent="0.25">
      <c r="A29" s="13"/>
      <c r="B29" s="13"/>
      <c r="C29" s="14"/>
      <c r="D29" s="14"/>
      <c r="E29" s="14"/>
      <c r="F29" s="15"/>
      <c r="G29" s="15"/>
      <c r="H29" s="15"/>
      <c r="I29" s="15"/>
      <c r="J29" s="15"/>
      <c r="K29" s="15"/>
      <c r="L29" s="14"/>
      <c r="M29" s="16"/>
      <c r="N29" s="16"/>
      <c r="O29" s="16"/>
      <c r="P29" s="16"/>
      <c r="Q29" s="16"/>
      <c r="R29" s="16"/>
      <c r="S29" s="16"/>
      <c r="T29" s="16"/>
      <c r="U29" s="17">
        <f t="shared" si="0"/>
        <v>0</v>
      </c>
      <c r="V29" s="18">
        <f t="shared" si="1"/>
        <v>0</v>
      </c>
    </row>
    <row r="30" spans="1:22" x14ac:dyDescent="0.25">
      <c r="A30" s="13"/>
      <c r="B30" s="13"/>
      <c r="C30" s="14"/>
      <c r="D30" s="14"/>
      <c r="E30" s="14"/>
      <c r="F30" s="15"/>
      <c r="G30" s="15"/>
      <c r="H30" s="15"/>
      <c r="I30" s="15"/>
      <c r="J30" s="15"/>
      <c r="K30" s="15"/>
      <c r="L30" s="14"/>
      <c r="M30" s="16"/>
      <c r="N30" s="16"/>
      <c r="O30" s="16"/>
      <c r="P30" s="16"/>
      <c r="Q30" s="16"/>
      <c r="R30" s="16"/>
      <c r="S30" s="16"/>
      <c r="T30" s="16"/>
      <c r="U30" s="17">
        <f t="shared" si="0"/>
        <v>0</v>
      </c>
      <c r="V30" s="18">
        <f t="shared" si="1"/>
        <v>0</v>
      </c>
    </row>
    <row r="31" spans="1:22" x14ac:dyDescent="0.25">
      <c r="A31" s="13"/>
      <c r="B31" s="13"/>
      <c r="C31" s="14"/>
      <c r="D31" s="14"/>
      <c r="E31" s="14"/>
      <c r="F31" s="15"/>
      <c r="G31" s="15"/>
      <c r="H31" s="15"/>
      <c r="I31" s="15"/>
      <c r="J31" s="15"/>
      <c r="K31" s="15"/>
      <c r="L31" s="14"/>
      <c r="M31" s="16"/>
      <c r="N31" s="16"/>
      <c r="O31" s="16"/>
      <c r="P31" s="16"/>
      <c r="Q31" s="16"/>
      <c r="R31" s="16"/>
      <c r="S31" s="16"/>
      <c r="T31" s="16"/>
      <c r="U31" s="17">
        <f t="shared" si="0"/>
        <v>0</v>
      </c>
      <c r="V31" s="18">
        <f t="shared" si="1"/>
        <v>0</v>
      </c>
    </row>
    <row r="32" spans="1:22" x14ac:dyDescent="0.25">
      <c r="A32" s="13"/>
      <c r="B32" s="13"/>
      <c r="C32" s="14"/>
      <c r="D32" s="14"/>
      <c r="E32" s="14"/>
      <c r="F32" s="15"/>
      <c r="G32" s="15"/>
      <c r="H32" s="15"/>
      <c r="I32" s="15"/>
      <c r="J32" s="15"/>
      <c r="K32" s="15"/>
      <c r="L32" s="14"/>
      <c r="M32" s="16"/>
      <c r="N32" s="16"/>
      <c r="O32" s="16"/>
      <c r="P32" s="16"/>
      <c r="Q32" s="16"/>
      <c r="R32" s="16"/>
      <c r="S32" s="16"/>
      <c r="T32" s="16"/>
      <c r="U32" s="17">
        <f t="shared" si="0"/>
        <v>0</v>
      </c>
      <c r="V32" s="18">
        <f t="shared" si="1"/>
        <v>0</v>
      </c>
    </row>
    <row r="33" spans="1:22" x14ac:dyDescent="0.25">
      <c r="A33" s="13"/>
      <c r="B33" s="13"/>
      <c r="C33" s="14"/>
      <c r="D33" s="14"/>
      <c r="E33" s="14"/>
      <c r="F33" s="15"/>
      <c r="G33" s="15"/>
      <c r="H33" s="15"/>
      <c r="I33" s="15"/>
      <c r="J33" s="15"/>
      <c r="K33" s="15"/>
      <c r="L33" s="14"/>
      <c r="M33" s="16"/>
      <c r="N33" s="16"/>
      <c r="O33" s="16"/>
      <c r="P33" s="16"/>
      <c r="Q33" s="16"/>
      <c r="R33" s="16"/>
      <c r="S33" s="16"/>
      <c r="T33" s="16"/>
      <c r="U33" s="17">
        <f t="shared" si="0"/>
        <v>0</v>
      </c>
      <c r="V33" s="18">
        <f t="shared" si="1"/>
        <v>0</v>
      </c>
    </row>
    <row r="34" spans="1:22" x14ac:dyDescent="0.25">
      <c r="A34" s="13"/>
      <c r="B34" s="13"/>
      <c r="C34" s="14"/>
      <c r="D34" s="14"/>
      <c r="E34" s="14"/>
      <c r="F34" s="15"/>
      <c r="G34" s="15"/>
      <c r="H34" s="15"/>
      <c r="I34" s="15"/>
      <c r="J34" s="15"/>
      <c r="K34" s="15"/>
      <c r="L34" s="14"/>
      <c r="M34" s="16"/>
      <c r="N34" s="16"/>
      <c r="O34" s="16"/>
      <c r="P34" s="16"/>
      <c r="Q34" s="16"/>
      <c r="R34" s="16"/>
      <c r="S34" s="16"/>
      <c r="T34" s="16"/>
      <c r="U34" s="17">
        <f t="shared" si="0"/>
        <v>0</v>
      </c>
      <c r="V34" s="18">
        <f t="shared" si="1"/>
        <v>0</v>
      </c>
    </row>
    <row r="35" spans="1:22" x14ac:dyDescent="0.25">
      <c r="A35" s="13"/>
      <c r="B35" s="13"/>
      <c r="C35" s="14"/>
      <c r="D35" s="14"/>
      <c r="E35" s="14"/>
      <c r="F35" s="15"/>
      <c r="G35" s="15"/>
      <c r="H35" s="15"/>
      <c r="I35" s="15"/>
      <c r="J35" s="15"/>
      <c r="K35" s="15"/>
      <c r="L35" s="14"/>
      <c r="M35" s="16"/>
      <c r="N35" s="16"/>
      <c r="O35" s="16"/>
      <c r="P35" s="16"/>
      <c r="Q35" s="16"/>
      <c r="R35" s="16"/>
      <c r="S35" s="16"/>
      <c r="T35" s="16"/>
      <c r="U35" s="17">
        <f t="shared" si="0"/>
        <v>0</v>
      </c>
      <c r="V35" s="18">
        <f t="shared" si="1"/>
        <v>0</v>
      </c>
    </row>
    <row r="36" spans="1:22" x14ac:dyDescent="0.25">
      <c r="A36" s="13"/>
      <c r="B36" s="13"/>
      <c r="C36" s="14"/>
      <c r="D36" s="14"/>
      <c r="E36" s="14"/>
      <c r="F36" s="15"/>
      <c r="G36" s="15"/>
      <c r="H36" s="15"/>
      <c r="I36" s="15"/>
      <c r="J36" s="15"/>
      <c r="K36" s="15"/>
      <c r="L36" s="14"/>
      <c r="M36" s="16"/>
      <c r="N36" s="16"/>
      <c r="O36" s="16"/>
      <c r="P36" s="16"/>
      <c r="Q36" s="16"/>
      <c r="R36" s="16"/>
      <c r="S36" s="16"/>
      <c r="T36" s="16"/>
      <c r="U36" s="17">
        <f t="shared" si="0"/>
        <v>0</v>
      </c>
      <c r="V36" s="18">
        <f t="shared" si="1"/>
        <v>0</v>
      </c>
    </row>
    <row r="37" spans="1:22" x14ac:dyDescent="0.25">
      <c r="A37" s="13"/>
      <c r="B37" s="13"/>
      <c r="C37" s="14"/>
      <c r="D37" s="14"/>
      <c r="E37" s="14"/>
      <c r="F37" s="15"/>
      <c r="G37" s="15"/>
      <c r="H37" s="15"/>
      <c r="I37" s="15"/>
      <c r="J37" s="15"/>
      <c r="K37" s="15"/>
      <c r="L37" s="14"/>
      <c r="M37" s="16"/>
      <c r="N37" s="16"/>
      <c r="O37" s="16"/>
      <c r="P37" s="16"/>
      <c r="Q37" s="16"/>
      <c r="R37" s="16"/>
      <c r="S37" s="16"/>
      <c r="T37" s="16"/>
      <c r="U37" s="17">
        <f t="shared" si="0"/>
        <v>0</v>
      </c>
      <c r="V37" s="18">
        <f t="shared" si="1"/>
        <v>0</v>
      </c>
    </row>
    <row r="38" spans="1:22" x14ac:dyDescent="0.25">
      <c r="A38" s="13"/>
      <c r="B38" s="13"/>
      <c r="C38" s="14"/>
      <c r="D38" s="14"/>
      <c r="E38" s="14"/>
      <c r="F38" s="15"/>
      <c r="G38" s="15"/>
      <c r="H38" s="15"/>
      <c r="I38" s="15"/>
      <c r="J38" s="15"/>
      <c r="K38" s="15"/>
      <c r="L38" s="14"/>
      <c r="M38" s="16"/>
      <c r="N38" s="16"/>
      <c r="O38" s="16"/>
      <c r="P38" s="16"/>
      <c r="Q38" s="16"/>
      <c r="R38" s="16"/>
      <c r="S38" s="16"/>
      <c r="T38" s="16"/>
      <c r="U38" s="17">
        <f t="shared" si="0"/>
        <v>0</v>
      </c>
      <c r="V38" s="18">
        <f t="shared" si="1"/>
        <v>0</v>
      </c>
    </row>
  </sheetData>
  <autoFilter ref="A6:V6" xr:uid="{903858F8-BACB-4610-976D-0506F3976D8A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38">
    <cfRule type="cellIs" dxfId="3" priority="3" operator="lessThan">
      <formula>0</formula>
    </cfRule>
  </conditionalFormatting>
  <conditionalFormatting sqref="V7:V38">
    <cfRule type="expression" dxfId="2" priority="4">
      <formula>$V$7&lt;0</formula>
    </cfRule>
  </conditionalFormatting>
  <conditionalFormatting sqref="D7:D38">
    <cfRule type="expression" dxfId="1" priority="2">
      <formula>OR($D7&gt;2020,AND($D7&lt;2020,$D7&lt;&gt;""))</formula>
    </cfRule>
  </conditionalFormatting>
  <conditionalFormatting sqref="C7:C38">
    <cfRule type="expression" dxfId="0" priority="5">
      <formula>(#REF!&gt;1)</formula>
    </cfRule>
  </conditionalFormatting>
  <dataValidations count="3">
    <dataValidation type="list" allowBlank="1" showInputMessage="1" showErrorMessage="1" sqref="E7:E38" xr:uid="{B700954C-60C4-4E9B-A91A-8A350254F45D}">
      <formula1>"PH, TH, Joint TH &amp; PH-RRH, HMIS, SSO, TRA, PRA, SRA, S+C/SRO"</formula1>
    </dataValidation>
    <dataValidation type="list" allowBlank="1" showInputMessage="1" showErrorMessage="1" sqref="L7:L38" xr:uid="{862DB035-F285-42E1-898B-7F91D4A6B6E7}">
      <formula1>"N/A, FMR, Actual Rent"</formula1>
    </dataValidation>
    <dataValidation allowBlank="1" showErrorMessage="1" sqref="A6:V6" xr:uid="{4F9CBF6C-C516-4CEC-A2A8-3FEFE8CB960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5/6/2019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HUD User</cp:lastModifiedBy>
  <dcterms:created xsi:type="dcterms:W3CDTF">2019-03-04T18:42:20Z</dcterms:created>
  <dcterms:modified xsi:type="dcterms:W3CDTF">2019-05-13T19:53:45Z</dcterms:modified>
</cp:coreProperties>
</file>